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onthly Attendance" state="visible" r:id="rId4"/>
  </sheets>
  <calcPr calcId="171027"/>
</workbook>
</file>

<file path=xl/sharedStrings.xml><?xml version="1.0" encoding="utf-8"?>
<sst xmlns="http://schemas.openxmlformats.org/spreadsheetml/2006/main" count="20" uniqueCount="20">
  <si>
    <t>Monthly Attendance Sheet</t>
  </si>
  <si>
    <t>Name of establishment: ______________________________</t>
  </si>
  <si>
    <t>Month and year: ______________________________</t>
  </si>
  <si>
    <t>Total working days in month:</t>
  </si>
  <si>
    <t>Sl No</t>
  </si>
  <si>
    <t>Emp code</t>
  </si>
  <si>
    <t>Employee name</t>
  </si>
  <si>
    <t>Present</t>
  </si>
  <si>
    <t>Half day</t>
  </si>
  <si>
    <t>CL</t>
  </si>
  <si>
    <t>SL</t>
  </si>
  <si>
    <t>EL</t>
  </si>
  <si>
    <t>Weekly off</t>
  </si>
  <si>
    <t>Holiday</t>
  </si>
  <si>
    <t>Absent (LOP)</t>
  </si>
  <si>
    <t>Payable days</t>
  </si>
  <si>
    <t>Attendance %</t>
  </si>
  <si>
    <t>Codes: P = Present, A = Absent (loss of pay), HD = Half day, CL = Casual leave, SL = Sick leave, EL = Earned leave, WO = Weekly off, H = Holiday</t>
  </si>
  <si>
    <t>The summary columns count themselves. Type the codes in the day columns and enter total working days above to get the attendance percentage. Payable days include paid leave, weekly offs, and holidays; attendance percentage counts only days actually worked.</t>
  </si>
  <si>
    <t>Free template from attendfirst.com - attendance tracking app, free for small teams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</si>
</sst>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0F172A"/>
      <sz val="16"/>
      <name val="DM Sans"/>
    </font>
    <font>
      <sz val="10"/>
      <name val="DM Sans"/>
    </font>
    <font>
      <b/>
      <sz val="10"/>
      <name val="DM Sans"/>
    </font>
    <font>
      <b/>
      <color rgb="FF0F172A"/>
      <sz val="10"/>
      <name val="DM Sans"/>
    </font>
    <font>
      <color rgb="FF64748B"/>
      <sz val="9"/>
      <name val="DM Sans"/>
    </font>
    <font>
      <color rgb="FFF97316"/>
      <sz val="9"/>
      <name val="DM Sans"/>
    </font>
  </fonts>
  <fills count="4">
    <fill>
      <patternFill patternType="none"/>
    </fill>
    <fill>
      <patternFill patternType="gray125"/>
    </fill>
    <fill>
      <patternFill patternType="solid">
        <fgColor rgb="FFFEF3C7"/>
      </patternFill>
    </fill>
    <fill>
      <patternFill patternType="solid">
        <fgColor rgb="FFF1F5F9"/>
      </patternFill>
    </fill>
  </fills>
  <borders count="2">
    <border>
      <left/>
      <right/>
      <top/>
      <bottom/>
      <diagonal/>
    </border>
    <border>
      <left style="thin">
        <color rgb="FFCBD5E1"/>
      </left>
      <right style="thin">
        <color rgb="FFCBD5E1"/>
      </right>
      <top style="thin">
        <color rgb="FFCBD5E1"/>
      </top>
      <bottom style="thin">
        <color rgb="FFCBD5E1"/>
      </bottom>
      <diagonal/>
    </border>
  </borders>
  <cellStyleXfs count="1">
    <xf numFmtId="0" fontId="0" fillId="0" borderId="0"/>
  </cellStyleXfs>
  <cellXfs count="11">
    <xf numFmtId="0" fontId="0" fillId="0" borderId="0" xfId="0"/>
    <xf numFmtId="0" fontId="1" fillId="0" borderId="0" xfId="0" applyFont="1" applyAlignment="1">
      <alignment horizontal="center"/>
    </xf>
    <xf numFmtId="0" fontId="2" fillId="0" borderId="0" xfId="0" applyFont="1"/>
    <xf numFmtId="0" fontId="3" fillId="0" borderId="0" xfId="0" applyFont="1" applyAlignment="1">
      <alignment horizontal="right" vertical="center"/>
    </xf>
    <xf numFmtId="0" fontId="3" fillId="2"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xf>
    <xf numFmtId="9" fontId="2" fillId="0" borderId="1" xfId="0" applyNumberFormat="1" applyFont="1" applyBorder="1" applyAlignment="1">
      <alignment horizontal="center" vertical="center"/>
    </xf>
    <xf numFmtId="0" fontId="5" fillId="0" borderId="0" xfId="0" applyFont="1"/>
    <xf numFmtId="0" fontId="6"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R30"/>
  <sheetViews>
    <sheetView workbookViewId="0">
      <pane xSplit="3" ySplit="5" topLeftCell="D6" activePane="bottomRight" state="frozen"/>
      <selection pane="bottomRight"/>
    </sheetView>
  </sheetViews>
  <sheetFormatPr defaultRowHeight="15" outlineLevelRow="0" outlineLevelCol="0" x14ac:dyDescent="55"/>
  <cols>
    <col min="1" max="1" width="5" customWidth="1"/>
    <col min="2" max="2" width="12" customWidth="1"/>
    <col min="3" max="3" width="24" customWidth="1"/>
    <col min="4" max="34" width="3.4" customWidth="1"/>
    <col min="35" max="44" width="9.5" customWidth="1"/>
  </cols>
  <sheetData>
    <row r="1" ht="28" customHeight="1" spans="1:44" x14ac:dyDescent="0.2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row>
    <row r="2" spans="1:44"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row>
    <row r="3" spans="1:44" x14ac:dyDescent="0.25">
      <c r="A3" s="2" t="s">
        <v>2</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row>
    <row r="4" ht="20" customHeight="1" spans="1:4" x14ac:dyDescent="0.25">
      <c r="A4" s="3" t="s">
        <v>3</v>
      </c>
      <c r="B4" s="3"/>
      <c r="C4" s="3"/>
      <c r="D4" s="4"/>
    </row>
    <row r="5" ht="30" customHeight="1" spans="1:44" x14ac:dyDescent="0.25">
      <c r="A5" s="5" t="s">
        <v>4</v>
      </c>
      <c r="B5" s="5" t="s">
        <v>5</v>
      </c>
      <c r="C5" s="5" t="s">
        <v>6</v>
      </c>
      <c r="D5" s="5">
        <v>1</v>
      </c>
      <c r="E5" s="5">
        <v>2</v>
      </c>
      <c r="F5" s="5">
        <v>3</v>
      </c>
      <c r="G5" s="5">
        <v>4</v>
      </c>
      <c r="H5" s="5">
        <v>5</v>
      </c>
      <c r="I5" s="5">
        <v>6</v>
      </c>
      <c r="J5" s="5">
        <v>7</v>
      </c>
      <c r="K5" s="5">
        <v>8</v>
      </c>
      <c r="L5" s="5">
        <v>9</v>
      </c>
      <c r="M5" s="5">
        <v>10</v>
      </c>
      <c r="N5" s="5">
        <v>11</v>
      </c>
      <c r="O5" s="5">
        <v>12</v>
      </c>
      <c r="P5" s="5">
        <v>13</v>
      </c>
      <c r="Q5" s="5">
        <v>14</v>
      </c>
      <c r="R5" s="5">
        <v>15</v>
      </c>
      <c r="S5" s="5">
        <v>16</v>
      </c>
      <c r="T5" s="5">
        <v>17</v>
      </c>
      <c r="U5" s="5">
        <v>18</v>
      </c>
      <c r="V5" s="5">
        <v>19</v>
      </c>
      <c r="W5" s="5">
        <v>20</v>
      </c>
      <c r="X5" s="5">
        <v>21</v>
      </c>
      <c r="Y5" s="5">
        <v>22</v>
      </c>
      <c r="Z5" s="5">
        <v>23</v>
      </c>
      <c r="AA5" s="5">
        <v>24</v>
      </c>
      <c r="AB5" s="5">
        <v>25</v>
      </c>
      <c r="AC5" s="5">
        <v>26</v>
      </c>
      <c r="AD5" s="5">
        <v>27</v>
      </c>
      <c r="AE5" s="5">
        <v>28</v>
      </c>
      <c r="AF5" s="5">
        <v>29</v>
      </c>
      <c r="AG5" s="5">
        <v>30</v>
      </c>
      <c r="AH5" s="5">
        <v>31</v>
      </c>
      <c r="AI5" s="5" t="s">
        <v>7</v>
      </c>
      <c r="AJ5" s="5" t="s">
        <v>8</v>
      </c>
      <c r="AK5" s="5" t="s">
        <v>9</v>
      </c>
      <c r="AL5" s="5" t="s">
        <v>10</v>
      </c>
      <c r="AM5" s="5" t="s">
        <v>11</v>
      </c>
      <c r="AN5" s="5" t="s">
        <v>12</v>
      </c>
      <c r="AO5" s="5" t="s">
        <v>13</v>
      </c>
      <c r="AP5" s="5" t="s">
        <v>14</v>
      </c>
      <c r="AQ5" s="5" t="s">
        <v>15</v>
      </c>
      <c r="AR5" s="5" t="s">
        <v>16</v>
      </c>
    </row>
    <row r="6" ht="20" customHeight="1" spans="1:44" x14ac:dyDescent="0.25">
      <c r="A6" s="6">
        <v>1</v>
      </c>
      <c r="B6" s="6"/>
      <c r="C6" s="7"/>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f>COUNTIF(D6:AH6,"P")</f>
      </c>
      <c r="AJ6" s="6">
        <f>COUNTIF(D6:AH6,"HD")</f>
      </c>
      <c r="AK6" s="6">
        <f>COUNTIF(D6:AH6,"CL")</f>
      </c>
      <c r="AL6" s="6">
        <f>COUNTIF(D6:AH6,"SL")</f>
      </c>
      <c r="AM6" s="6">
        <f>COUNTIF(D6:AH6,"EL")</f>
      </c>
      <c r="AN6" s="6">
        <f>COUNTIF(D6:AH6,"WO")</f>
      </c>
      <c r="AO6" s="6">
        <f>COUNTIF(D6:AH6,"H")</f>
      </c>
      <c r="AP6" s="6">
        <f>COUNTIF(D6:AH6,"A")</f>
      </c>
      <c r="AQ6" s="6">
        <f>AI6+(AJ6*0.5)+AK6+AL6+AM6+AN6+AO6</f>
      </c>
      <c r="AR6" s="8">
        <f>IF(N($D$4)=0,"",(AI6+AJ6*0.5)/$D$4)</f>
      </c>
    </row>
    <row r="7" ht="20" customHeight="1" spans="1:44" x14ac:dyDescent="0.25">
      <c r="A7" s="6">
        <v>2</v>
      </c>
      <c r="B7" s="6"/>
      <c r="C7" s="7"/>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f>COUNTIF(D7:AH7,"P")</f>
      </c>
      <c r="AJ7" s="6">
        <f>COUNTIF(D7:AH7,"HD")</f>
      </c>
      <c r="AK7" s="6">
        <f>COUNTIF(D7:AH7,"CL")</f>
      </c>
      <c r="AL7" s="6">
        <f>COUNTIF(D7:AH7,"SL")</f>
      </c>
      <c r="AM7" s="6">
        <f>COUNTIF(D7:AH7,"EL")</f>
      </c>
      <c r="AN7" s="6">
        <f>COUNTIF(D7:AH7,"WO")</f>
      </c>
      <c r="AO7" s="6">
        <f>COUNTIF(D7:AH7,"H")</f>
      </c>
      <c r="AP7" s="6">
        <f>COUNTIF(D7:AH7,"A")</f>
      </c>
      <c r="AQ7" s="6">
        <f>AI7+(AJ7*0.5)+AK7+AL7+AM7+AN7+AO7</f>
      </c>
      <c r="AR7" s="8">
        <f>IF(N($D$4)=0,"",(AI7+AJ7*0.5)/$D$4)</f>
      </c>
    </row>
    <row r="8" ht="20" customHeight="1" spans="1:44" x14ac:dyDescent="0.25">
      <c r="A8" s="6">
        <v>3</v>
      </c>
      <c r="B8" s="6"/>
      <c r="C8" s="7"/>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f>COUNTIF(D8:AH8,"P")</f>
      </c>
      <c r="AJ8" s="6">
        <f>COUNTIF(D8:AH8,"HD")</f>
      </c>
      <c r="AK8" s="6">
        <f>COUNTIF(D8:AH8,"CL")</f>
      </c>
      <c r="AL8" s="6">
        <f>COUNTIF(D8:AH8,"SL")</f>
      </c>
      <c r="AM8" s="6">
        <f>COUNTIF(D8:AH8,"EL")</f>
      </c>
      <c r="AN8" s="6">
        <f>COUNTIF(D8:AH8,"WO")</f>
      </c>
      <c r="AO8" s="6">
        <f>COUNTIF(D8:AH8,"H")</f>
      </c>
      <c r="AP8" s="6">
        <f>COUNTIF(D8:AH8,"A")</f>
      </c>
      <c r="AQ8" s="6">
        <f>AI8+(AJ8*0.5)+AK8+AL8+AM8+AN8+AO8</f>
      </c>
      <c r="AR8" s="8">
        <f>IF(N($D$4)=0,"",(AI8+AJ8*0.5)/$D$4)</f>
      </c>
    </row>
    <row r="9" ht="20" customHeight="1" spans="1:44" x14ac:dyDescent="0.25">
      <c r="A9" s="6">
        <v>4</v>
      </c>
      <c r="B9" s="6"/>
      <c r="C9" s="7"/>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f>COUNTIF(D9:AH9,"P")</f>
      </c>
      <c r="AJ9" s="6">
        <f>COUNTIF(D9:AH9,"HD")</f>
      </c>
      <c r="AK9" s="6">
        <f>COUNTIF(D9:AH9,"CL")</f>
      </c>
      <c r="AL9" s="6">
        <f>COUNTIF(D9:AH9,"SL")</f>
      </c>
      <c r="AM9" s="6">
        <f>COUNTIF(D9:AH9,"EL")</f>
      </c>
      <c r="AN9" s="6">
        <f>COUNTIF(D9:AH9,"WO")</f>
      </c>
      <c r="AO9" s="6">
        <f>COUNTIF(D9:AH9,"H")</f>
      </c>
      <c r="AP9" s="6">
        <f>COUNTIF(D9:AH9,"A")</f>
      </c>
      <c r="AQ9" s="6">
        <f>AI9+(AJ9*0.5)+AK9+AL9+AM9+AN9+AO9</f>
      </c>
      <c r="AR9" s="8">
        <f>IF(N($D$4)=0,"",(AI9+AJ9*0.5)/$D$4)</f>
      </c>
    </row>
    <row r="10" ht="20" customHeight="1" spans="1:44" x14ac:dyDescent="0.25">
      <c r="A10" s="6">
        <v>5</v>
      </c>
      <c r="B10" s="6"/>
      <c r="C10" s="7"/>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f>COUNTIF(D10:AH10,"P")</f>
      </c>
      <c r="AJ10" s="6">
        <f>COUNTIF(D10:AH10,"HD")</f>
      </c>
      <c r="AK10" s="6">
        <f>COUNTIF(D10:AH10,"CL")</f>
      </c>
      <c r="AL10" s="6">
        <f>COUNTIF(D10:AH10,"SL")</f>
      </c>
      <c r="AM10" s="6">
        <f>COUNTIF(D10:AH10,"EL")</f>
      </c>
      <c r="AN10" s="6">
        <f>COUNTIF(D10:AH10,"WO")</f>
      </c>
      <c r="AO10" s="6">
        <f>COUNTIF(D10:AH10,"H")</f>
      </c>
      <c r="AP10" s="6">
        <f>COUNTIF(D10:AH10,"A")</f>
      </c>
      <c r="AQ10" s="6">
        <f>AI10+(AJ10*0.5)+AK10+AL10+AM10+AN10+AO10</f>
      </c>
      <c r="AR10" s="8">
        <f>IF(N($D$4)=0,"",(AI10+AJ10*0.5)/$D$4)</f>
      </c>
    </row>
    <row r="11" ht="20" customHeight="1" spans="1:44" x14ac:dyDescent="0.25">
      <c r="A11" s="6">
        <v>6</v>
      </c>
      <c r="B11" s="6"/>
      <c r="C11" s="7"/>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f>COUNTIF(D11:AH11,"P")</f>
      </c>
      <c r="AJ11" s="6">
        <f>COUNTIF(D11:AH11,"HD")</f>
      </c>
      <c r="AK11" s="6">
        <f>COUNTIF(D11:AH11,"CL")</f>
      </c>
      <c r="AL11" s="6">
        <f>COUNTIF(D11:AH11,"SL")</f>
      </c>
      <c r="AM11" s="6">
        <f>COUNTIF(D11:AH11,"EL")</f>
      </c>
      <c r="AN11" s="6">
        <f>COUNTIF(D11:AH11,"WO")</f>
      </c>
      <c r="AO11" s="6">
        <f>COUNTIF(D11:AH11,"H")</f>
      </c>
      <c r="AP11" s="6">
        <f>COUNTIF(D11:AH11,"A")</f>
      </c>
      <c r="AQ11" s="6">
        <f>AI11+(AJ11*0.5)+AK11+AL11+AM11+AN11+AO11</f>
      </c>
      <c r="AR11" s="8">
        <f>IF(N($D$4)=0,"",(AI11+AJ11*0.5)/$D$4)</f>
      </c>
    </row>
    <row r="12" ht="20" customHeight="1" spans="1:44" x14ac:dyDescent="0.25">
      <c r="A12" s="6">
        <v>7</v>
      </c>
      <c r="B12" s="6"/>
      <c r="C12" s="7"/>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f>COUNTIF(D12:AH12,"P")</f>
      </c>
      <c r="AJ12" s="6">
        <f>COUNTIF(D12:AH12,"HD")</f>
      </c>
      <c r="AK12" s="6">
        <f>COUNTIF(D12:AH12,"CL")</f>
      </c>
      <c r="AL12" s="6">
        <f>COUNTIF(D12:AH12,"SL")</f>
      </c>
      <c r="AM12" s="6">
        <f>COUNTIF(D12:AH12,"EL")</f>
      </c>
      <c r="AN12" s="6">
        <f>COUNTIF(D12:AH12,"WO")</f>
      </c>
      <c r="AO12" s="6">
        <f>COUNTIF(D12:AH12,"H")</f>
      </c>
      <c r="AP12" s="6">
        <f>COUNTIF(D12:AH12,"A")</f>
      </c>
      <c r="AQ12" s="6">
        <f>AI12+(AJ12*0.5)+AK12+AL12+AM12+AN12+AO12</f>
      </c>
      <c r="AR12" s="8">
        <f>IF(N($D$4)=0,"",(AI12+AJ12*0.5)/$D$4)</f>
      </c>
    </row>
    <row r="13" ht="20" customHeight="1" spans="1:44" x14ac:dyDescent="0.25">
      <c r="A13" s="6">
        <v>8</v>
      </c>
      <c r="B13" s="6"/>
      <c r="C13" s="7"/>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f>COUNTIF(D13:AH13,"P")</f>
      </c>
      <c r="AJ13" s="6">
        <f>COUNTIF(D13:AH13,"HD")</f>
      </c>
      <c r="AK13" s="6">
        <f>COUNTIF(D13:AH13,"CL")</f>
      </c>
      <c r="AL13" s="6">
        <f>COUNTIF(D13:AH13,"SL")</f>
      </c>
      <c r="AM13" s="6">
        <f>COUNTIF(D13:AH13,"EL")</f>
      </c>
      <c r="AN13" s="6">
        <f>COUNTIF(D13:AH13,"WO")</f>
      </c>
      <c r="AO13" s="6">
        <f>COUNTIF(D13:AH13,"H")</f>
      </c>
      <c r="AP13" s="6">
        <f>COUNTIF(D13:AH13,"A")</f>
      </c>
      <c r="AQ13" s="6">
        <f>AI13+(AJ13*0.5)+AK13+AL13+AM13+AN13+AO13</f>
      </c>
      <c r="AR13" s="8">
        <f>IF(N($D$4)=0,"",(AI13+AJ13*0.5)/$D$4)</f>
      </c>
    </row>
    <row r="14" ht="20" customHeight="1" spans="1:44" x14ac:dyDescent="0.25">
      <c r="A14" s="6">
        <v>9</v>
      </c>
      <c r="B14" s="6"/>
      <c r="C14" s="7"/>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f>COUNTIF(D14:AH14,"P")</f>
      </c>
      <c r="AJ14" s="6">
        <f>COUNTIF(D14:AH14,"HD")</f>
      </c>
      <c r="AK14" s="6">
        <f>COUNTIF(D14:AH14,"CL")</f>
      </c>
      <c r="AL14" s="6">
        <f>COUNTIF(D14:AH14,"SL")</f>
      </c>
      <c r="AM14" s="6">
        <f>COUNTIF(D14:AH14,"EL")</f>
      </c>
      <c r="AN14" s="6">
        <f>COUNTIF(D14:AH14,"WO")</f>
      </c>
      <c r="AO14" s="6">
        <f>COUNTIF(D14:AH14,"H")</f>
      </c>
      <c r="AP14" s="6">
        <f>COUNTIF(D14:AH14,"A")</f>
      </c>
      <c r="AQ14" s="6">
        <f>AI14+(AJ14*0.5)+AK14+AL14+AM14+AN14+AO14</f>
      </c>
      <c r="AR14" s="8">
        <f>IF(N($D$4)=0,"",(AI14+AJ14*0.5)/$D$4)</f>
      </c>
    </row>
    <row r="15" ht="20" customHeight="1" spans="1:44" x14ac:dyDescent="0.25">
      <c r="A15" s="6">
        <v>10</v>
      </c>
      <c r="B15" s="6"/>
      <c r="C15" s="7"/>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f>COUNTIF(D15:AH15,"P")</f>
      </c>
      <c r="AJ15" s="6">
        <f>COUNTIF(D15:AH15,"HD")</f>
      </c>
      <c r="AK15" s="6">
        <f>COUNTIF(D15:AH15,"CL")</f>
      </c>
      <c r="AL15" s="6">
        <f>COUNTIF(D15:AH15,"SL")</f>
      </c>
      <c r="AM15" s="6">
        <f>COUNTIF(D15:AH15,"EL")</f>
      </c>
      <c r="AN15" s="6">
        <f>COUNTIF(D15:AH15,"WO")</f>
      </c>
      <c r="AO15" s="6">
        <f>COUNTIF(D15:AH15,"H")</f>
      </c>
      <c r="AP15" s="6">
        <f>COUNTIF(D15:AH15,"A")</f>
      </c>
      <c r="AQ15" s="6">
        <f>AI15+(AJ15*0.5)+AK15+AL15+AM15+AN15+AO15</f>
      </c>
      <c r="AR15" s="8">
        <f>IF(N($D$4)=0,"",(AI15+AJ15*0.5)/$D$4)</f>
      </c>
    </row>
    <row r="16" ht="20" customHeight="1" spans="1:44" x14ac:dyDescent="0.25">
      <c r="A16" s="6">
        <v>11</v>
      </c>
      <c r="B16" s="6"/>
      <c r="C16" s="7"/>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f>COUNTIF(D16:AH16,"P")</f>
      </c>
      <c r="AJ16" s="6">
        <f>COUNTIF(D16:AH16,"HD")</f>
      </c>
      <c r="AK16" s="6">
        <f>COUNTIF(D16:AH16,"CL")</f>
      </c>
      <c r="AL16" s="6">
        <f>COUNTIF(D16:AH16,"SL")</f>
      </c>
      <c r="AM16" s="6">
        <f>COUNTIF(D16:AH16,"EL")</f>
      </c>
      <c r="AN16" s="6">
        <f>COUNTIF(D16:AH16,"WO")</f>
      </c>
      <c r="AO16" s="6">
        <f>COUNTIF(D16:AH16,"H")</f>
      </c>
      <c r="AP16" s="6">
        <f>COUNTIF(D16:AH16,"A")</f>
      </c>
      <c r="AQ16" s="6">
        <f>AI16+(AJ16*0.5)+AK16+AL16+AM16+AN16+AO16</f>
      </c>
      <c r="AR16" s="8">
        <f>IF(N($D$4)=0,"",(AI16+AJ16*0.5)/$D$4)</f>
      </c>
    </row>
    <row r="17" ht="20" customHeight="1" spans="1:44" x14ac:dyDescent="0.25">
      <c r="A17" s="6">
        <v>12</v>
      </c>
      <c r="B17" s="6"/>
      <c r="C17" s="7"/>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f>COUNTIF(D17:AH17,"P")</f>
      </c>
      <c r="AJ17" s="6">
        <f>COUNTIF(D17:AH17,"HD")</f>
      </c>
      <c r="AK17" s="6">
        <f>COUNTIF(D17:AH17,"CL")</f>
      </c>
      <c r="AL17" s="6">
        <f>COUNTIF(D17:AH17,"SL")</f>
      </c>
      <c r="AM17" s="6">
        <f>COUNTIF(D17:AH17,"EL")</f>
      </c>
      <c r="AN17" s="6">
        <f>COUNTIF(D17:AH17,"WO")</f>
      </c>
      <c r="AO17" s="6">
        <f>COUNTIF(D17:AH17,"H")</f>
      </c>
      <c r="AP17" s="6">
        <f>COUNTIF(D17:AH17,"A")</f>
      </c>
      <c r="AQ17" s="6">
        <f>AI17+(AJ17*0.5)+AK17+AL17+AM17+AN17+AO17</f>
      </c>
      <c r="AR17" s="8">
        <f>IF(N($D$4)=0,"",(AI17+AJ17*0.5)/$D$4)</f>
      </c>
    </row>
    <row r="18" ht="20" customHeight="1" spans="1:44" x14ac:dyDescent="0.25">
      <c r="A18" s="6">
        <v>13</v>
      </c>
      <c r="B18" s="6"/>
      <c r="C18" s="7"/>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f>COUNTIF(D18:AH18,"P")</f>
      </c>
      <c r="AJ18" s="6">
        <f>COUNTIF(D18:AH18,"HD")</f>
      </c>
      <c r="AK18" s="6">
        <f>COUNTIF(D18:AH18,"CL")</f>
      </c>
      <c r="AL18" s="6">
        <f>COUNTIF(D18:AH18,"SL")</f>
      </c>
      <c r="AM18" s="6">
        <f>COUNTIF(D18:AH18,"EL")</f>
      </c>
      <c r="AN18" s="6">
        <f>COUNTIF(D18:AH18,"WO")</f>
      </c>
      <c r="AO18" s="6">
        <f>COUNTIF(D18:AH18,"H")</f>
      </c>
      <c r="AP18" s="6">
        <f>COUNTIF(D18:AH18,"A")</f>
      </c>
      <c r="AQ18" s="6">
        <f>AI18+(AJ18*0.5)+AK18+AL18+AM18+AN18+AO18</f>
      </c>
      <c r="AR18" s="8">
        <f>IF(N($D$4)=0,"",(AI18+AJ18*0.5)/$D$4)</f>
      </c>
    </row>
    <row r="19" ht="20" customHeight="1" spans="1:44" x14ac:dyDescent="0.25">
      <c r="A19" s="6">
        <v>14</v>
      </c>
      <c r="B19" s="6"/>
      <c r="C19" s="7"/>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f>COUNTIF(D19:AH19,"P")</f>
      </c>
      <c r="AJ19" s="6">
        <f>COUNTIF(D19:AH19,"HD")</f>
      </c>
      <c r="AK19" s="6">
        <f>COUNTIF(D19:AH19,"CL")</f>
      </c>
      <c r="AL19" s="6">
        <f>COUNTIF(D19:AH19,"SL")</f>
      </c>
      <c r="AM19" s="6">
        <f>COUNTIF(D19:AH19,"EL")</f>
      </c>
      <c r="AN19" s="6">
        <f>COUNTIF(D19:AH19,"WO")</f>
      </c>
      <c r="AO19" s="6">
        <f>COUNTIF(D19:AH19,"H")</f>
      </c>
      <c r="AP19" s="6">
        <f>COUNTIF(D19:AH19,"A")</f>
      </c>
      <c r="AQ19" s="6">
        <f>AI19+(AJ19*0.5)+AK19+AL19+AM19+AN19+AO19</f>
      </c>
      <c r="AR19" s="8">
        <f>IF(N($D$4)=0,"",(AI19+AJ19*0.5)/$D$4)</f>
      </c>
    </row>
    <row r="20" ht="20" customHeight="1" spans="1:44" x14ac:dyDescent="0.25">
      <c r="A20" s="6">
        <v>15</v>
      </c>
      <c r="B20" s="6"/>
      <c r="C20" s="7"/>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f>COUNTIF(D20:AH20,"P")</f>
      </c>
      <c r="AJ20" s="6">
        <f>COUNTIF(D20:AH20,"HD")</f>
      </c>
      <c r="AK20" s="6">
        <f>COUNTIF(D20:AH20,"CL")</f>
      </c>
      <c r="AL20" s="6">
        <f>COUNTIF(D20:AH20,"SL")</f>
      </c>
      <c r="AM20" s="6">
        <f>COUNTIF(D20:AH20,"EL")</f>
      </c>
      <c r="AN20" s="6">
        <f>COUNTIF(D20:AH20,"WO")</f>
      </c>
      <c r="AO20" s="6">
        <f>COUNTIF(D20:AH20,"H")</f>
      </c>
      <c r="AP20" s="6">
        <f>COUNTIF(D20:AH20,"A")</f>
      </c>
      <c r="AQ20" s="6">
        <f>AI20+(AJ20*0.5)+AK20+AL20+AM20+AN20+AO20</f>
      </c>
      <c r="AR20" s="8">
        <f>IF(N($D$4)=0,"",(AI20+AJ20*0.5)/$D$4)</f>
      </c>
    </row>
    <row r="21" ht="20" customHeight="1" spans="1:44" x14ac:dyDescent="0.25">
      <c r="A21" s="6">
        <v>16</v>
      </c>
      <c r="B21" s="6"/>
      <c r="C21" s="7"/>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f>COUNTIF(D21:AH21,"P")</f>
      </c>
      <c r="AJ21" s="6">
        <f>COUNTIF(D21:AH21,"HD")</f>
      </c>
      <c r="AK21" s="6">
        <f>COUNTIF(D21:AH21,"CL")</f>
      </c>
      <c r="AL21" s="6">
        <f>COUNTIF(D21:AH21,"SL")</f>
      </c>
      <c r="AM21" s="6">
        <f>COUNTIF(D21:AH21,"EL")</f>
      </c>
      <c r="AN21" s="6">
        <f>COUNTIF(D21:AH21,"WO")</f>
      </c>
      <c r="AO21" s="6">
        <f>COUNTIF(D21:AH21,"H")</f>
      </c>
      <c r="AP21" s="6">
        <f>COUNTIF(D21:AH21,"A")</f>
      </c>
      <c r="AQ21" s="6">
        <f>AI21+(AJ21*0.5)+AK21+AL21+AM21+AN21+AO21</f>
      </c>
      <c r="AR21" s="8">
        <f>IF(N($D$4)=0,"",(AI21+AJ21*0.5)/$D$4)</f>
      </c>
    </row>
    <row r="22" ht="20" customHeight="1" spans="1:44" x14ac:dyDescent="0.25">
      <c r="A22" s="6">
        <v>17</v>
      </c>
      <c r="B22" s="6"/>
      <c r="C22" s="7"/>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f>COUNTIF(D22:AH22,"P")</f>
      </c>
      <c r="AJ22" s="6">
        <f>COUNTIF(D22:AH22,"HD")</f>
      </c>
      <c r="AK22" s="6">
        <f>COUNTIF(D22:AH22,"CL")</f>
      </c>
      <c r="AL22" s="6">
        <f>COUNTIF(D22:AH22,"SL")</f>
      </c>
      <c r="AM22" s="6">
        <f>COUNTIF(D22:AH22,"EL")</f>
      </c>
      <c r="AN22" s="6">
        <f>COUNTIF(D22:AH22,"WO")</f>
      </c>
      <c r="AO22" s="6">
        <f>COUNTIF(D22:AH22,"H")</f>
      </c>
      <c r="AP22" s="6">
        <f>COUNTIF(D22:AH22,"A")</f>
      </c>
      <c r="AQ22" s="6">
        <f>AI22+(AJ22*0.5)+AK22+AL22+AM22+AN22+AO22</f>
      </c>
      <c r="AR22" s="8">
        <f>IF(N($D$4)=0,"",(AI22+AJ22*0.5)/$D$4)</f>
      </c>
    </row>
    <row r="23" ht="20" customHeight="1" spans="1:44" x14ac:dyDescent="0.25">
      <c r="A23" s="6">
        <v>18</v>
      </c>
      <c r="B23" s="6"/>
      <c r="C23" s="7"/>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f>COUNTIF(D23:AH23,"P")</f>
      </c>
      <c r="AJ23" s="6">
        <f>COUNTIF(D23:AH23,"HD")</f>
      </c>
      <c r="AK23" s="6">
        <f>COUNTIF(D23:AH23,"CL")</f>
      </c>
      <c r="AL23" s="6">
        <f>COUNTIF(D23:AH23,"SL")</f>
      </c>
      <c r="AM23" s="6">
        <f>COUNTIF(D23:AH23,"EL")</f>
      </c>
      <c r="AN23" s="6">
        <f>COUNTIF(D23:AH23,"WO")</f>
      </c>
      <c r="AO23" s="6">
        <f>COUNTIF(D23:AH23,"H")</f>
      </c>
      <c r="AP23" s="6">
        <f>COUNTIF(D23:AH23,"A")</f>
      </c>
      <c r="AQ23" s="6">
        <f>AI23+(AJ23*0.5)+AK23+AL23+AM23+AN23+AO23</f>
      </c>
      <c r="AR23" s="8">
        <f>IF(N($D$4)=0,"",(AI23+AJ23*0.5)/$D$4)</f>
      </c>
    </row>
    <row r="24" ht="20" customHeight="1" spans="1:44" x14ac:dyDescent="0.25">
      <c r="A24" s="6">
        <v>19</v>
      </c>
      <c r="B24" s="6"/>
      <c r="C24" s="7"/>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f>COUNTIF(D24:AH24,"P")</f>
      </c>
      <c r="AJ24" s="6">
        <f>COUNTIF(D24:AH24,"HD")</f>
      </c>
      <c r="AK24" s="6">
        <f>COUNTIF(D24:AH24,"CL")</f>
      </c>
      <c r="AL24" s="6">
        <f>COUNTIF(D24:AH24,"SL")</f>
      </c>
      <c r="AM24" s="6">
        <f>COUNTIF(D24:AH24,"EL")</f>
      </c>
      <c r="AN24" s="6">
        <f>COUNTIF(D24:AH24,"WO")</f>
      </c>
      <c r="AO24" s="6">
        <f>COUNTIF(D24:AH24,"H")</f>
      </c>
      <c r="AP24" s="6">
        <f>COUNTIF(D24:AH24,"A")</f>
      </c>
      <c r="AQ24" s="6">
        <f>AI24+(AJ24*0.5)+AK24+AL24+AM24+AN24+AO24</f>
      </c>
      <c r="AR24" s="8">
        <f>IF(N($D$4)=0,"",(AI24+AJ24*0.5)/$D$4)</f>
      </c>
    </row>
    <row r="25" ht="20" customHeight="1" spans="1:44" x14ac:dyDescent="0.25">
      <c r="A25" s="6">
        <v>20</v>
      </c>
      <c r="B25" s="6"/>
      <c r="C25" s="7"/>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f>COUNTIF(D25:AH25,"P")</f>
      </c>
      <c r="AJ25" s="6">
        <f>COUNTIF(D25:AH25,"HD")</f>
      </c>
      <c r="AK25" s="6">
        <f>COUNTIF(D25:AH25,"CL")</f>
      </c>
      <c r="AL25" s="6">
        <f>COUNTIF(D25:AH25,"SL")</f>
      </c>
      <c r="AM25" s="6">
        <f>COUNTIF(D25:AH25,"EL")</f>
      </c>
      <c r="AN25" s="6">
        <f>COUNTIF(D25:AH25,"WO")</f>
      </c>
      <c r="AO25" s="6">
        <f>COUNTIF(D25:AH25,"H")</f>
      </c>
      <c r="AP25" s="6">
        <f>COUNTIF(D25:AH25,"A")</f>
      </c>
      <c r="AQ25" s="6">
        <f>AI25+(AJ25*0.5)+AK25+AL25+AM25+AN25+AO25</f>
      </c>
      <c r="AR25" s="8">
        <f>IF(N($D$4)=0,"",(AI25+AJ25*0.5)/$D$4)</f>
      </c>
    </row>
    <row r="27" spans="1:44" x14ac:dyDescent="0.25">
      <c r="A27" s="9" t="s">
        <v>17</v>
      </c>
      <c r="B27" s="9"/>
      <c r="C27" s="9"/>
      <c r="D27" s="9"/>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row>
    <row r="28" spans="1:44" x14ac:dyDescent="0.25">
      <c r="A28" s="9" t="s">
        <v>18</v>
      </c>
      <c r="B28" s="9"/>
      <c r="C28" s="9"/>
      <c r="D28" s="9"/>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row>
    <row r="30" spans="1:44" x14ac:dyDescent="0.25">
      <c r="A30" s="10" t="s">
        <v>19</v>
      </c>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row>
  </sheetData>
  <mergeCells count="7">
    <mergeCell ref="A1:AR1"/>
    <mergeCell ref="A2:AR2"/>
    <mergeCell ref="A3:AR3"/>
    <mergeCell ref="A4:C4"/>
    <mergeCell ref="A27:AR27"/>
    <mergeCell ref="A28:AR28"/>
    <mergeCell ref="A30:AR30"/>
  </mergeCells>
  <pageMargins left="0.7" right="0.7" top="0.75" bottom="0.75" header="0.3" footer="0.3"/>
  <pageSetup paperSize="9"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Monthly Attendance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AttendFirst</dc:creator>
  <dc:title/>
  <dc:subject/>
  <dc:description/>
  <cp:keywords/>
  <cp:category/>
  <cp:lastModifiedBy>Unknown</cp:lastModifiedBy>
  <dcterms:created xsi:type="dcterms:W3CDTF">2026-09-04T17:33:44Z</dcterms:created>
  <dcterms:modified xsi:type="dcterms:W3CDTF">2026-09-04T17:33:44Z</dcterms:modified>
</cp:coreProperties>
</file>